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17.02.16" sheetId="1" r:id="rId1"/>
    <sheet name="18.02.16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<sst xmlns="http://schemas.openxmlformats.org/spreadsheetml/2006/main" count="46" uniqueCount="21">
  <si>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</si>
  <si>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</si>
  <si>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</si>
  <si>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</si>
  <si>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</si>
  <si>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</si>
  <si>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</si>
  <si>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</si>
  <si>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</si>
  <si>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</si>
  <si>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</si>
  <si>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</si>
  <si>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</si>
  <si>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</si>
  <si>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</si>
  <si>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</si>
  <si>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</si>
  <si>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</si>
  <si>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</si>
  <si>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17 февраля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</si>
  <si>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18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</si>
</sst>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108" zoomScaleNormal="108" workbookViewId="0" topLeftCell="A1">
      <selection activeCell="O11" sqref="O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3">
        <v>1000</v>
      </c>
      <c r="C3" s="3">
        <v>1097</v>
      </c>
      <c r="D3" s="3">
        <f aca="true" t="shared" si="0" ref="D3:D8">B3-C3</f>
        <v>-97</v>
      </c>
      <c r="E3" s="3">
        <v>11847</v>
      </c>
      <c r="F3" s="3">
        <v>12115</v>
      </c>
      <c r="G3" s="3">
        <f aca="true" t="shared" si="1" ref="G3:G8">E3-F3</f>
        <v>-268</v>
      </c>
      <c r="H3" s="4">
        <f>E3/B3</f>
        <v>11.847</v>
      </c>
      <c r="I3" s="4">
        <f aca="true" t="shared" si="2" ref="I3:I8">F3/C3</f>
        <v>11.043755697356426</v>
      </c>
      <c r="J3" s="4">
        <f aca="true" t="shared" si="3" ref="J3:J8">H3-I3</f>
        <v>0.8032443026435736</v>
      </c>
      <c r="K3" s="3">
        <v>395</v>
      </c>
      <c r="L3" s="3">
        <v>11452</v>
      </c>
      <c r="M3" s="3">
        <v>11718</v>
      </c>
      <c r="N3" s="3">
        <f aca="true" t="shared" si="4" ref="N3:N8">L3-M3</f>
        <v>-266</v>
      </c>
      <c r="O3" s="5">
        <f>L3*P3/3.4</f>
        <v>13809.764705882353</v>
      </c>
      <c r="P3" s="5">
        <v>4.1</v>
      </c>
    </row>
    <row r="4" spans="1:16" s="1" customFormat="1" ht="42.75" customHeight="1">
      <c r="A4" s="17" t="s">
        <v>10</v>
      </c>
      <c r="B4" s="3">
        <v>1200</v>
      </c>
      <c r="C4" s="3">
        <v>1213</v>
      </c>
      <c r="D4" s="3">
        <f t="shared" si="0"/>
        <v>-13</v>
      </c>
      <c r="E4" s="3">
        <v>24560</v>
      </c>
      <c r="F4" s="3">
        <v>20470</v>
      </c>
      <c r="G4" s="3">
        <f t="shared" si="1"/>
        <v>4090</v>
      </c>
      <c r="H4" s="4">
        <f>E4/B4</f>
        <v>20.466666666666665</v>
      </c>
      <c r="I4" s="4">
        <f t="shared" si="2"/>
        <v>16.875515251442703</v>
      </c>
      <c r="J4" s="4">
        <f t="shared" si="3"/>
        <v>3.591151415223962</v>
      </c>
      <c r="K4" s="3">
        <v>857</v>
      </c>
      <c r="L4" s="3">
        <v>24103</v>
      </c>
      <c r="M4" s="3">
        <v>19668</v>
      </c>
      <c r="N4" s="3">
        <f t="shared" si="4"/>
        <v>4435</v>
      </c>
      <c r="O4" s="5">
        <f>L4*P4/3.4</f>
        <v>27647.558823529413</v>
      </c>
      <c r="P4" s="5">
        <v>3.9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13188</v>
      </c>
      <c r="F5" s="3">
        <v>13389</v>
      </c>
      <c r="G5" s="3">
        <f t="shared" si="1"/>
        <v>-201</v>
      </c>
      <c r="H5" s="4">
        <f>E5/B5</f>
        <v>14.653333333333334</v>
      </c>
      <c r="I5" s="4">
        <f t="shared" si="2"/>
        <v>14.876666666666667</v>
      </c>
      <c r="J5" s="4">
        <f t="shared" si="3"/>
        <v>-0.22333333333333272</v>
      </c>
      <c r="K5" s="3">
        <v>923</v>
      </c>
      <c r="L5" s="3">
        <v>11523</v>
      </c>
      <c r="M5" s="3">
        <v>11179</v>
      </c>
      <c r="N5" s="3">
        <f t="shared" si="4"/>
        <v>344</v>
      </c>
      <c r="O5" s="5">
        <f>L5*P5/3.4</f>
        <v>13759.817647058822</v>
      </c>
      <c r="P5" s="5">
        <v>4.06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8575</v>
      </c>
      <c r="F6" s="3">
        <v>8543</v>
      </c>
      <c r="G6" s="3">
        <f t="shared" si="1"/>
        <v>32</v>
      </c>
      <c r="H6" s="4">
        <f>E6/B6</f>
        <v>15.3125</v>
      </c>
      <c r="I6" s="4">
        <f t="shared" si="2"/>
        <v>15.255357142857143</v>
      </c>
      <c r="J6" s="4">
        <f t="shared" si="3"/>
        <v>0.05714285714285694</v>
      </c>
      <c r="K6" s="3">
        <v>637</v>
      </c>
      <c r="L6" s="3">
        <v>7806</v>
      </c>
      <c r="M6" s="3">
        <v>8205</v>
      </c>
      <c r="N6" s="3">
        <f t="shared" si="4"/>
        <v>-399</v>
      </c>
      <c r="O6" s="5">
        <f>L6*P6/3.4</f>
        <v>9413.117647058823</v>
      </c>
      <c r="P6" s="5">
        <v>4.1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742</v>
      </c>
      <c r="M7" s="13">
        <v>830</v>
      </c>
      <c r="N7" s="13">
        <f t="shared" si="4"/>
        <v>-88</v>
      </c>
      <c r="O7" s="15">
        <v>742</v>
      </c>
      <c r="P7" s="15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3770</v>
      </c>
      <c r="D8" s="6">
        <f t="shared" si="0"/>
        <v>-110</v>
      </c>
      <c r="E8" s="6">
        <f>SUM(E3:E7)</f>
        <v>58170</v>
      </c>
      <c r="F8" s="6">
        <f>SUM(F3:F6)</f>
        <v>54517</v>
      </c>
      <c r="G8" s="6">
        <f t="shared" si="1"/>
        <v>3653</v>
      </c>
      <c r="H8" s="7">
        <f>E8/B8</f>
        <v>15.89344262295082</v>
      </c>
      <c r="I8" s="7">
        <f t="shared" si="2"/>
        <v>14.460742705570292</v>
      </c>
      <c r="J8" s="7">
        <f t="shared" si="3"/>
        <v>1.4326999173805284</v>
      </c>
      <c r="K8" s="6">
        <f>SUM(K3:K7)</f>
        <v>2812</v>
      </c>
      <c r="L8" s="6">
        <f>SUM(L3:L7)</f>
        <v>55626</v>
      </c>
      <c r="M8" s="6">
        <f>SUM(M3:M7)</f>
        <v>51600</v>
      </c>
      <c r="N8" s="6">
        <f t="shared" si="4"/>
        <v>4026</v>
      </c>
      <c r="O8" s="7">
        <f>SUM(O3:O7)</f>
        <v>65372.25882352941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L5" sqref="L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21">
        <v>1000</v>
      </c>
      <c r="C3" s="21">
        <v>1097</v>
      </c>
      <c r="D3" s="21">
        <f aca="true" t="shared" si="0" ref="D3:D8">B3-C3</f>
        <v>-97</v>
      </c>
      <c r="E3" s="21">
        <v>11823</v>
      </c>
      <c r="F3" s="21">
        <v>14286</v>
      </c>
      <c r="G3" s="21">
        <f aca="true" t="shared" si="1" ref="G3:G8">E3-F3</f>
        <v>-2463</v>
      </c>
      <c r="H3" s="22">
        <f>E3/B3</f>
        <v>11.823</v>
      </c>
      <c r="I3" s="22">
        <f aca="true" t="shared" si="2" ref="I3:I8">F3/C3</f>
        <v>13.022789425706472</v>
      </c>
      <c r="J3" s="22">
        <f aca="true" t="shared" si="3" ref="J3:J8">H3-I3</f>
        <v>-1.1997894257064718</v>
      </c>
      <c r="K3" s="21">
        <v>405</v>
      </c>
      <c r="L3" s="21">
        <v>11418</v>
      </c>
      <c r="M3" s="21">
        <v>14016</v>
      </c>
      <c r="N3" s="21">
        <f aca="true" t="shared" si="4" ref="N3:N8">L3-M3</f>
        <v>-2598</v>
      </c>
      <c r="O3" s="23">
        <f>L3*P3/3.4</f>
        <v>13768.764705882351</v>
      </c>
      <c r="P3" s="24">
        <v>4.1</v>
      </c>
    </row>
    <row r="4" spans="1:16" s="1" customFormat="1" ht="42.75" customHeight="1">
      <c r="A4" s="17" t="s">
        <v>10</v>
      </c>
      <c r="B4" s="3">
        <v>1200</v>
      </c>
      <c r="C4" s="3">
        <v>1213</v>
      </c>
      <c r="D4" s="3">
        <f t="shared" si="0"/>
        <v>-13</v>
      </c>
      <c r="E4" s="3">
        <v>24853</v>
      </c>
      <c r="F4" s="3">
        <v>20324</v>
      </c>
      <c r="G4" s="3">
        <f t="shared" si="1"/>
        <v>4529</v>
      </c>
      <c r="H4" s="4">
        <f>E4/B4</f>
        <v>20.710833333333333</v>
      </c>
      <c r="I4" s="4">
        <f t="shared" si="2"/>
        <v>16.755152514427042</v>
      </c>
      <c r="J4" s="4">
        <f t="shared" si="3"/>
        <v>3.9556808189062913</v>
      </c>
      <c r="K4" s="3">
        <v>726</v>
      </c>
      <c r="L4" s="3">
        <v>24127</v>
      </c>
      <c r="M4" s="3">
        <v>19545</v>
      </c>
      <c r="N4" s="3">
        <f t="shared" si="4"/>
        <v>4582</v>
      </c>
      <c r="O4" s="5">
        <f>L4*P4/3.4</f>
        <v>27675.08823529412</v>
      </c>
      <c r="P4" s="25">
        <v>3.9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13151</v>
      </c>
      <c r="F5" s="3">
        <v>13405</v>
      </c>
      <c r="G5" s="3">
        <f t="shared" si="1"/>
        <v>-254</v>
      </c>
      <c r="H5" s="4">
        <f>E5/B5</f>
        <v>14.612222222222222</v>
      </c>
      <c r="I5" s="4">
        <f t="shared" si="2"/>
        <v>14.894444444444444</v>
      </c>
      <c r="J5" s="4">
        <f t="shared" si="3"/>
        <v>-0.28222222222222193</v>
      </c>
      <c r="K5" s="3">
        <v>966</v>
      </c>
      <c r="L5" s="3">
        <v>11399</v>
      </c>
      <c r="M5" s="3">
        <v>11291</v>
      </c>
      <c r="N5" s="3">
        <f t="shared" si="4"/>
        <v>108</v>
      </c>
      <c r="O5" s="5">
        <f>L5*P5/3.4</f>
        <v>13377.061764705883</v>
      </c>
      <c r="P5" s="25">
        <v>3.99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8303</v>
      </c>
      <c r="F6" s="3">
        <v>8568</v>
      </c>
      <c r="G6" s="3">
        <f t="shared" si="1"/>
        <v>-265</v>
      </c>
      <c r="H6" s="4">
        <f>E6/B6</f>
        <v>14.826785714285714</v>
      </c>
      <c r="I6" s="4">
        <f t="shared" si="2"/>
        <v>15.3</v>
      </c>
      <c r="J6" s="4">
        <f t="shared" si="3"/>
        <v>-0.4732142857142865</v>
      </c>
      <c r="K6" s="3">
        <v>631</v>
      </c>
      <c r="L6" s="3">
        <v>7657</v>
      </c>
      <c r="M6" s="3">
        <v>8181</v>
      </c>
      <c r="N6" s="3">
        <f t="shared" si="4"/>
        <v>-524</v>
      </c>
      <c r="O6" s="5">
        <f>L6*P6/3.4</f>
        <v>9233.441176470587</v>
      </c>
      <c r="P6" s="25">
        <v>4.1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786</v>
      </c>
      <c r="M7" s="13">
        <v>844</v>
      </c>
      <c r="N7" s="13">
        <f t="shared" si="4"/>
        <v>-58</v>
      </c>
      <c r="O7" s="15">
        <v>786</v>
      </c>
      <c r="P7" s="26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3770</v>
      </c>
      <c r="D8" s="6">
        <f t="shared" si="0"/>
        <v>-110</v>
      </c>
      <c r="E8" s="6">
        <f>SUM(E3:E7)</f>
        <v>58130</v>
      </c>
      <c r="F8" s="6">
        <f>SUM(F3:F6)</f>
        <v>56583</v>
      </c>
      <c r="G8" s="6">
        <f t="shared" si="1"/>
        <v>1547</v>
      </c>
      <c r="H8" s="7">
        <f>E8/B8</f>
        <v>15.882513661202186</v>
      </c>
      <c r="I8" s="7">
        <f t="shared" si="2"/>
        <v>15.008753315649868</v>
      </c>
      <c r="J8" s="7">
        <f t="shared" si="3"/>
        <v>0.8737603455523182</v>
      </c>
      <c r="K8" s="6">
        <f>SUM(K3:K7)</f>
        <v>2728</v>
      </c>
      <c r="L8" s="6">
        <f>SUM(L3:L7)</f>
        <v>55387</v>
      </c>
      <c r="M8" s="6">
        <f>SUM(M3:M7)</f>
        <v>53877</v>
      </c>
      <c r="N8" s="6">
        <f t="shared" si="4"/>
        <v>1510</v>
      </c>
      <c r="O8" s="7">
        <f>SUM(O3:O6)</f>
        <v>64054.35588235294</v>
      </c>
      <c r="P8" s="8">
        <v>3.9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2016-02-19T10:30:23Z</dcterms:modified>
  <cp:category/>
  <cp:version/>
  <cp:contentType/>
  <cp:contentStatus/>
</cp:coreProperties>
</file>